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2113C664-FF9A-48CD-89EF-10DEC61E2EEE}" xr6:coauthVersionLast="47" xr6:coauthVersionMax="47" xr10:uidLastSave="{00000000-0000-0000-0000-000000000000}"/>
  <bookViews>
    <workbookView xWindow="-120" yWindow="-120" windowWidth="25440" windowHeight="15390" xr2:uid="{248BCB23-9452-4601-9AFD-9242BBE7037A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E33" i="1"/>
  <c r="C33" i="1"/>
  <c r="E18" i="1"/>
  <c r="C18" i="1"/>
  <c r="F7" i="1"/>
  <c r="F22" i="1"/>
  <c r="G33" i="1" l="1"/>
  <c r="G23" i="1"/>
  <c r="D7" i="1"/>
  <c r="D22" i="1"/>
</calcChain>
</file>

<file path=xl/sharedStrings.xml><?xml version="1.0" encoding="utf-8"?>
<sst xmlns="http://schemas.openxmlformats.org/spreadsheetml/2006/main" count="42" uniqueCount="25">
  <si>
    <t>Dairy export report</t>
  </si>
  <si>
    <t>2023/24</t>
  </si>
  <si>
    <t>2024/25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</si>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</sst>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7A08A9-95C6-46B3-9240-346923972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0"/>
          <a:ext cx="1371600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72DC-0253-4A82-A0BA-367F0361590C}">
  <dimension ref="A1:K46"/>
  <sheetViews>
    <sheetView tabSelected="1" topLeftCell="A2" zoomScaleNormal="100" workbookViewId="0">
      <selection activeCell="A2" sqref="A1:XFD1048576"/>
    </sheetView>
  </sheetViews>
  <sheetFormatPr defaultRowHeight="12.75" x14ac:dyDescent="0.2"/>
  <cols>
    <col min="1" max="1" width="1.85546875" customWidth="1"/>
    <col min="2" max="2" width="25.42578125" customWidth="1"/>
    <col min="3" max="3" width="7.42578125" customWidth="1"/>
    <col min="4" max="4" width="6.5703125" customWidth="1"/>
    <col min="5" max="5" width="7.42578125" customWidth="1"/>
    <col min="6" max="6" width="6.5703125" customWidth="1"/>
    <col min="7" max="7" width="9.7109375" customWidth="1"/>
    <col min="8" max="8" width="2.28515625" customWidth="1"/>
    <col min="11" max="11" width="10.28515625" bestFit="1" customWidth="1"/>
    <col min="12" max="12" width="15.7109375" bestFit="1" customWidth="1"/>
  </cols>
  <sheetData>
    <row r="1" spans="1:7" x14ac:dyDescent="0.2">
      <c r="A1" s="1"/>
      <c r="B1" s="2"/>
      <c r="C1" s="2"/>
      <c r="D1" s="2"/>
      <c r="E1" s="2"/>
      <c r="F1" s="2"/>
    </row>
    <row r="2" spans="1:7" ht="20.25" x14ac:dyDescent="0.3">
      <c r="A2" s="2"/>
      <c r="B2" s="3" t="s">
        <v>0</v>
      </c>
      <c r="C2" s="3"/>
      <c r="D2" s="3"/>
      <c r="E2" s="3"/>
      <c r="F2" s="3"/>
      <c r="G2" s="4"/>
    </row>
    <row r="3" spans="1:7" ht="15" x14ac:dyDescent="0.25">
      <c r="A3" s="2"/>
      <c r="B3" s="5">
        <v>45597</v>
      </c>
      <c r="C3" s="5"/>
      <c r="D3" s="5"/>
      <c r="E3" s="5"/>
      <c r="F3" s="5"/>
      <c r="G3" s="6"/>
    </row>
    <row r="4" spans="1:7" x14ac:dyDescent="0.2">
      <c r="A4" s="2"/>
      <c r="B4" s="2"/>
      <c r="C4" s="2"/>
      <c r="D4" s="2"/>
      <c r="E4" s="2"/>
      <c r="F4" s="2"/>
    </row>
    <row r="6" spans="1:7" x14ac:dyDescent="0.2">
      <c r="B6" s="7"/>
      <c r="C6" s="8" t="s">
        <v>1</v>
      </c>
      <c r="D6" s="8"/>
      <c r="E6" s="8" t="s">
        <v>2</v>
      </c>
      <c r="F6" s="8"/>
    </row>
    <row r="7" spans="1:7" x14ac:dyDescent="0.2">
      <c r="B7" s="7" t="s">
        <v>3</v>
      </c>
      <c r="C7" s="9" t="s">
        <v>4</v>
      </c>
      <c r="D7" s="10">
        <f>B3</f>
        <v>45597</v>
      </c>
      <c r="E7" s="9" t="s">
        <v>4</v>
      </c>
      <c r="F7" s="10">
        <f>B3</f>
        <v>45597</v>
      </c>
      <c r="G7" s="10" t="s">
        <v>5</v>
      </c>
    </row>
    <row r="8" spans="1:7" x14ac:dyDescent="0.2">
      <c r="B8" s="11" t="s">
        <v>6</v>
      </c>
      <c r="C8" s="12">
        <v>2244.29792</v>
      </c>
      <c r="D8" s="12"/>
      <c r="E8" s="12">
        <v>8263.1881999999987</v>
      </c>
      <c r="F8" s="12"/>
      <c r="G8" s="13">
        <v>2.68</v>
      </c>
    </row>
    <row r="9" spans="1:7" x14ac:dyDescent="0.2">
      <c r="B9" s="11" t="s">
        <v>7</v>
      </c>
      <c r="C9" s="12">
        <v>930.16100000000006</v>
      </c>
      <c r="D9" s="12"/>
      <c r="E9" s="12">
        <v>1730.80683</v>
      </c>
      <c r="F9" s="12"/>
      <c r="G9" s="13">
        <v>0.85899999999999999</v>
      </c>
    </row>
    <row r="10" spans="1:7" x14ac:dyDescent="0.2">
      <c r="B10" s="11" t="s">
        <v>8</v>
      </c>
      <c r="C10" s="12">
        <v>8308.3262700000014</v>
      </c>
      <c r="D10" s="12"/>
      <c r="E10" s="12">
        <v>12174.342050000001</v>
      </c>
      <c r="F10" s="12"/>
      <c r="G10" s="13">
        <v>0.46500000000000002</v>
      </c>
    </row>
    <row r="11" spans="1:7" x14ac:dyDescent="0.2">
      <c r="B11" s="11" t="s">
        <v>9</v>
      </c>
      <c r="C11" s="12">
        <v>45438.232919999988</v>
      </c>
      <c r="D11" s="12"/>
      <c r="E11" s="12">
        <v>54998.005580000005</v>
      </c>
      <c r="F11" s="12"/>
      <c r="G11" s="13">
        <v>0.21</v>
      </c>
    </row>
    <row r="12" spans="1:7" x14ac:dyDescent="0.2">
      <c r="B12" s="14" t="s">
        <v>10</v>
      </c>
      <c r="C12" s="12">
        <v>85671.373940000005</v>
      </c>
      <c r="D12" s="12"/>
      <c r="E12" s="12">
        <v>70793.685929999992</v>
      </c>
      <c r="F12" s="12"/>
      <c r="G12" s="13">
        <v>-0.17399999999999999</v>
      </c>
    </row>
    <row r="13" spans="1:7" x14ac:dyDescent="0.2">
      <c r="B13" s="11" t="s">
        <v>11</v>
      </c>
      <c r="C13" s="12">
        <v>49664.010789999993</v>
      </c>
      <c r="D13" s="12"/>
      <c r="E13" s="12">
        <v>66971.780560000014</v>
      </c>
      <c r="F13" s="12"/>
      <c r="G13" s="13">
        <v>0.34799999999999998</v>
      </c>
    </row>
    <row r="14" spans="1:7" x14ac:dyDescent="0.2">
      <c r="B14" s="11" t="s">
        <v>12</v>
      </c>
      <c r="C14" s="12">
        <v>17034.678230000001</v>
      </c>
      <c r="D14" s="12"/>
      <c r="E14" s="12">
        <v>25982.135780000004</v>
      </c>
      <c r="F14" s="12"/>
      <c r="G14" s="13">
        <v>0.52500000000000002</v>
      </c>
    </row>
    <row r="15" spans="1:7" x14ac:dyDescent="0.2">
      <c r="B15" s="11" t="s">
        <v>13</v>
      </c>
      <c r="C15" s="12">
        <v>17821.994610000002</v>
      </c>
      <c r="D15" s="12"/>
      <c r="E15" s="12">
        <v>11312.622720000003</v>
      </c>
      <c r="F15" s="12"/>
      <c r="G15" s="13">
        <v>-0.36499999999999999</v>
      </c>
    </row>
    <row r="16" spans="1:7" x14ac:dyDescent="0.2">
      <c r="B16" s="11" t="s">
        <v>14</v>
      </c>
      <c r="C16" s="12">
        <v>14259.924060000001</v>
      </c>
      <c r="D16" s="12"/>
      <c r="E16" s="12">
        <v>19811.832160000002</v>
      </c>
      <c r="F16" s="12"/>
      <c r="G16" s="13">
        <v>0.38900000000000001</v>
      </c>
    </row>
    <row r="17" spans="2:7" x14ac:dyDescent="0.2">
      <c r="B17" s="11" t="s">
        <v>15</v>
      </c>
      <c r="C17" s="12">
        <v>40393.528860000006</v>
      </c>
      <c r="D17" s="12"/>
      <c r="E17" s="12">
        <v>33170.292550000006</v>
      </c>
      <c r="F17" s="12"/>
      <c r="G17" s="13">
        <v>-0.17899999999999999</v>
      </c>
    </row>
    <row r="18" spans="2:7" x14ac:dyDescent="0.2">
      <c r="B18" s="15" t="s">
        <v>16</v>
      </c>
      <c r="C18" s="16">
        <f>SUM(C8:D17)</f>
        <v>281766.52859999996</v>
      </c>
      <c r="D18" s="16"/>
      <c r="E18" s="16">
        <f>SUM(E8:F17)</f>
        <v>305208.69236000004</v>
      </c>
      <c r="F18" s="16"/>
      <c r="G18" s="17">
        <v>8.3000000000000004E-2</v>
      </c>
    </row>
    <row r="21" spans="2:7" x14ac:dyDescent="0.2">
      <c r="B21" s="7"/>
      <c r="C21" s="8" t="s">
        <v>1</v>
      </c>
      <c r="D21" s="8"/>
      <c r="E21" s="8" t="s">
        <v>2</v>
      </c>
      <c r="F21" s="8"/>
      <c r="G21" s="10"/>
    </row>
    <row r="22" spans="2:7" x14ac:dyDescent="0.2">
      <c r="B22" s="7" t="s">
        <v>17</v>
      </c>
      <c r="C22" s="9" t="s">
        <v>4</v>
      </c>
      <c r="D22" s="10">
        <f>B3</f>
        <v>45597</v>
      </c>
      <c r="E22" s="9" t="s">
        <v>4</v>
      </c>
      <c r="F22" s="10">
        <f>B3</f>
        <v>45597</v>
      </c>
      <c r="G22" s="10" t="s">
        <v>5</v>
      </c>
    </row>
    <row r="23" spans="2:7" x14ac:dyDescent="0.2">
      <c r="B23" s="11" t="s">
        <v>6</v>
      </c>
      <c r="C23" s="12">
        <v>21487393</v>
      </c>
      <c r="D23" s="12"/>
      <c r="E23" s="12">
        <v>82129117</v>
      </c>
      <c r="F23" s="12"/>
      <c r="G23" s="13">
        <f>(E23-C23)/C23</f>
        <v>2.8222001617413524</v>
      </c>
    </row>
    <row r="24" spans="2:7" x14ac:dyDescent="0.2">
      <c r="B24" s="11" t="s">
        <v>7</v>
      </c>
      <c r="C24" s="12">
        <v>6675778</v>
      </c>
      <c r="D24" s="12"/>
      <c r="E24" s="12">
        <v>16991774</v>
      </c>
      <c r="F24" s="12"/>
      <c r="G24" s="13">
        <f t="shared" ref="G24:G33" si="0">(E24-C24)/C24</f>
        <v>1.5452874556343845</v>
      </c>
    </row>
    <row r="25" spans="2:7" x14ac:dyDescent="0.2">
      <c r="B25" s="11" t="s">
        <v>8</v>
      </c>
      <c r="C25" s="12">
        <v>64561976</v>
      </c>
      <c r="D25" s="12"/>
      <c r="E25" s="12">
        <v>84366101</v>
      </c>
      <c r="F25" s="12"/>
      <c r="G25" s="13">
        <f t="shared" si="0"/>
        <v>0.30674595523532305</v>
      </c>
    </row>
    <row r="26" spans="2:7" x14ac:dyDescent="0.2">
      <c r="B26" s="11" t="s">
        <v>9</v>
      </c>
      <c r="C26" s="12">
        <v>363526612</v>
      </c>
      <c r="D26" s="12"/>
      <c r="E26" s="12">
        <v>397302330</v>
      </c>
      <c r="F26" s="12"/>
      <c r="G26" s="13">
        <f t="shared" si="0"/>
        <v>9.2911266699781531E-2</v>
      </c>
    </row>
    <row r="27" spans="2:7" x14ac:dyDescent="0.2">
      <c r="B27" s="14" t="s">
        <v>10</v>
      </c>
      <c r="C27" s="12">
        <v>140300110</v>
      </c>
      <c r="D27" s="12"/>
      <c r="E27" s="12">
        <v>132861259</v>
      </c>
      <c r="F27" s="12"/>
      <c r="G27" s="13">
        <f t="shared" si="0"/>
        <v>-5.3020991929371972E-2</v>
      </c>
    </row>
    <row r="28" spans="2:7" x14ac:dyDescent="0.2">
      <c r="B28" s="11" t="s">
        <v>11</v>
      </c>
      <c r="C28" s="12">
        <v>243631864</v>
      </c>
      <c r="D28" s="12"/>
      <c r="E28" s="12">
        <v>307851915</v>
      </c>
      <c r="F28" s="12"/>
      <c r="G28" s="13">
        <f t="shared" si="0"/>
        <v>0.26359462980589438</v>
      </c>
    </row>
    <row r="29" spans="2:7" x14ac:dyDescent="0.2">
      <c r="B29" s="11" t="s">
        <v>12</v>
      </c>
      <c r="C29" s="12">
        <v>174447782</v>
      </c>
      <c r="D29" s="12"/>
      <c r="E29" s="12">
        <v>254152081</v>
      </c>
      <c r="F29" s="12"/>
      <c r="G29" s="13">
        <f t="shared" si="0"/>
        <v>0.45689488330668487</v>
      </c>
    </row>
    <row r="30" spans="2:7" x14ac:dyDescent="0.2">
      <c r="B30" s="11" t="s">
        <v>13</v>
      </c>
      <c r="C30" s="12">
        <v>102088528</v>
      </c>
      <c r="D30" s="12"/>
      <c r="E30" s="12">
        <v>102544051</v>
      </c>
      <c r="F30" s="12"/>
      <c r="G30" s="13">
        <f t="shared" si="0"/>
        <v>4.4620390647615174E-3</v>
      </c>
    </row>
    <row r="31" spans="2:7" x14ac:dyDescent="0.2">
      <c r="B31" s="11" t="s">
        <v>14</v>
      </c>
      <c r="C31" s="12">
        <v>88148490</v>
      </c>
      <c r="D31" s="12"/>
      <c r="E31" s="12">
        <v>100924636</v>
      </c>
      <c r="F31" s="12"/>
      <c r="G31" s="13">
        <f t="shared" si="0"/>
        <v>0.14493890933355749</v>
      </c>
    </row>
    <row r="32" spans="2:7" x14ac:dyDescent="0.2">
      <c r="B32" s="11" t="s">
        <v>15</v>
      </c>
      <c r="C32" s="12">
        <v>229398236</v>
      </c>
      <c r="D32" s="12"/>
      <c r="E32" s="12">
        <v>156901472</v>
      </c>
      <c r="F32" s="12"/>
      <c r="G32" s="13">
        <f t="shared" si="0"/>
        <v>-0.31603017208903034</v>
      </c>
    </row>
    <row r="33" spans="2:11" x14ac:dyDescent="0.2">
      <c r="B33" s="15" t="s">
        <v>16</v>
      </c>
      <c r="C33" s="16">
        <f>SUM(C23:D32)</f>
        <v>1434266769</v>
      </c>
      <c r="D33" s="16"/>
      <c r="E33" s="16">
        <f>SUM(E23:F32)</f>
        <v>1636024736</v>
      </c>
      <c r="F33" s="16"/>
      <c r="G33" s="17">
        <f t="shared" si="0"/>
        <v>0.1406697633667339</v>
      </c>
    </row>
    <row r="36" spans="2:11" x14ac:dyDescent="0.2">
      <c r="B36" s="18" t="s">
        <v>18</v>
      </c>
    </row>
    <row r="37" spans="2:11" x14ac:dyDescent="0.2">
      <c r="B37" s="19" t="s">
        <v>19</v>
      </c>
    </row>
    <row r="38" spans="2:11" x14ac:dyDescent="0.2">
      <c r="B38" s="19" t="s">
        <v>20</v>
      </c>
    </row>
    <row r="39" spans="2:11" x14ac:dyDescent="0.2">
      <c r="B39" s="19" t="s">
        <v>21</v>
      </c>
    </row>
    <row r="40" spans="2:11" x14ac:dyDescent="0.2">
      <c r="B40" s="19" t="s">
        <v>22</v>
      </c>
    </row>
    <row r="41" spans="2:11" x14ac:dyDescent="0.2">
      <c r="B41" s="19"/>
    </row>
    <row r="42" spans="2:11" x14ac:dyDescent="0.2">
      <c r="B42" s="19" t="s">
        <v>23</v>
      </c>
    </row>
    <row r="43" spans="2:11" x14ac:dyDescent="0.2">
      <c r="B43" s="19" t="s">
        <v>24</v>
      </c>
    </row>
    <row r="46" spans="2:11" x14ac:dyDescent="0.2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>Dairy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2025-01-29T00:36:46Z</dcterms:created>
  <dcterms:modified xsi:type="dcterms:W3CDTF">2025-01-29T00:39:18Z</dcterms:modified>
</cp:coreProperties>
</file>