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EED0D974-5FB7-44B5-A6CC-DA0DEF51C2EF}" xr6:coauthVersionLast="47" xr6:coauthVersionMax="47" xr10:uidLastSave="{00000000-0000-0000-0000-000000000000}"/>
  <bookViews>
    <workbookView xWindow="-110" yWindow="-110" windowWidth="19420" windowHeight="11500" xr2:uid="{6D591B0F-73F6-457C-ADE2-FF7B3F05039E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E33" i="1"/>
  <c r="G33" i="1" s="1"/>
  <c r="C33" i="1"/>
  <c r="F22" i="1"/>
  <c r="C18" i="1"/>
  <c r="E18" i="1"/>
  <c r="F7" i="1"/>
  <c r="D22" i="1" l="1"/>
  <c r="D7" i="1"/>
  <c r="G23" i="1"/>
</calcChain>
</file>

<file path=xl/sharedStrings.xml><?xml version="1.0" encoding="utf-8"?>
<sst xmlns="http://schemas.openxmlformats.org/spreadsheetml/2006/main" count="42" uniqueCount="25">
  <si>
    <t>Dairy export report</t>
  </si>
  <si>
    <t>2024/25</t>
  </si>
  <si>
    <t>2025/26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</si>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</sst>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3AE96-A51E-4011-A104-E42B84390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FDB7-FB40-43C5-BB31-F3EA3FF375ED}">
  <dimension ref="A1:K46"/>
  <sheetViews>
    <sheetView tabSelected="1" zoomScaleNormal="100" workbookViewId="0">
      <selection activeCell="A9" sqref="A1:XFD1048576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45839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45839</v>
      </c>
      <c r="E7" s="9" t="s">
        <v>4</v>
      </c>
      <c r="F7" s="10">
        <f>B3</f>
        <v>45839</v>
      </c>
      <c r="G7" s="10" t="s">
        <v>5</v>
      </c>
    </row>
    <row r="8" spans="1:7" ht="13" x14ac:dyDescent="0.3">
      <c r="B8" s="11" t="s">
        <v>6</v>
      </c>
      <c r="C8" s="12">
        <v>1457.7955200000001</v>
      </c>
      <c r="D8" s="12"/>
      <c r="E8" s="12">
        <v>954.93605000000002</v>
      </c>
      <c r="F8" s="12"/>
      <c r="G8" s="13">
        <v>-0.34499999999999997</v>
      </c>
    </row>
    <row r="9" spans="1:7" ht="13" x14ac:dyDescent="0.3">
      <c r="B9" s="11" t="s">
        <v>7</v>
      </c>
      <c r="C9" s="12">
        <v>386.39400000000001</v>
      </c>
      <c r="D9" s="12"/>
      <c r="E9" s="12">
        <v>249.36502000000002</v>
      </c>
      <c r="F9" s="12"/>
      <c r="G9" s="13">
        <v>-0.35599999999999998</v>
      </c>
    </row>
    <row r="10" spans="1:7" ht="13" x14ac:dyDescent="0.3">
      <c r="B10" s="11" t="s">
        <v>8</v>
      </c>
      <c r="C10" s="12">
        <v>2011.3738600000004</v>
      </c>
      <c r="D10" s="12"/>
      <c r="E10" s="12">
        <v>2019.1140999999998</v>
      </c>
      <c r="F10" s="12"/>
      <c r="G10" s="13">
        <v>3.0000000000000001E-3</v>
      </c>
    </row>
    <row r="11" spans="1:7" ht="13" x14ac:dyDescent="0.3">
      <c r="B11" s="11" t="s">
        <v>9</v>
      </c>
      <c r="C11" s="12">
        <v>10856.796920000003</v>
      </c>
      <c r="D11" s="12"/>
      <c r="E11" s="12">
        <v>11234.120190000003</v>
      </c>
      <c r="F11" s="12"/>
      <c r="G11" s="13">
        <v>3.5000000000000003E-2</v>
      </c>
    </row>
    <row r="12" spans="1:7" ht="13" x14ac:dyDescent="0.3">
      <c r="B12" s="14" t="s">
        <v>10</v>
      </c>
      <c r="C12" s="12">
        <v>13092.805409999997</v>
      </c>
      <c r="D12" s="12"/>
      <c r="E12" s="12">
        <v>15587.086150000003</v>
      </c>
      <c r="F12" s="12"/>
      <c r="G12" s="13">
        <v>0.19</v>
      </c>
    </row>
    <row r="13" spans="1:7" ht="13" x14ac:dyDescent="0.3">
      <c r="B13" s="11" t="s">
        <v>11</v>
      </c>
      <c r="C13" s="12">
        <v>14522.654000000004</v>
      </c>
      <c r="D13" s="12"/>
      <c r="E13" s="12">
        <v>12468.016600000001</v>
      </c>
      <c r="F13" s="12"/>
      <c r="G13" s="13">
        <v>-0.14199999999999999</v>
      </c>
    </row>
    <row r="14" spans="1:7" ht="13" x14ac:dyDescent="0.3">
      <c r="B14" s="11" t="s">
        <v>12</v>
      </c>
      <c r="C14" s="12">
        <v>5442.7079400000002</v>
      </c>
      <c r="D14" s="12"/>
      <c r="E14" s="12">
        <v>4908.185809999999</v>
      </c>
      <c r="F14" s="12"/>
      <c r="G14" s="13">
        <v>-9.8000000000000004E-2</v>
      </c>
    </row>
    <row r="15" spans="1:7" ht="13" x14ac:dyDescent="0.3">
      <c r="B15" s="11" t="s">
        <v>13</v>
      </c>
      <c r="C15" s="12">
        <v>1782.95243</v>
      </c>
      <c r="D15" s="12"/>
      <c r="E15" s="12">
        <v>1340.6459100000002</v>
      </c>
      <c r="F15" s="12"/>
      <c r="G15" s="13">
        <v>-0.248</v>
      </c>
    </row>
    <row r="16" spans="1:7" ht="13" x14ac:dyDescent="0.3">
      <c r="B16" s="11" t="s">
        <v>14</v>
      </c>
      <c r="C16" s="12">
        <v>4466.9319700000005</v>
      </c>
      <c r="D16" s="12"/>
      <c r="E16" s="12">
        <v>4921.0584299999991</v>
      </c>
      <c r="F16" s="12"/>
      <c r="G16" s="13">
        <v>0.10100000000000001</v>
      </c>
    </row>
    <row r="17" spans="2:7" ht="13" x14ac:dyDescent="0.3">
      <c r="B17" s="11" t="s">
        <v>15</v>
      </c>
      <c r="C17" s="12">
        <v>6474.6695800000016</v>
      </c>
      <c r="D17" s="12"/>
      <c r="E17" s="12">
        <v>5653.19866</v>
      </c>
      <c r="F17" s="12"/>
      <c r="G17" s="13">
        <v>-0.127</v>
      </c>
    </row>
    <row r="18" spans="2:7" ht="13" x14ac:dyDescent="0.3">
      <c r="B18" s="15" t="s">
        <v>16</v>
      </c>
      <c r="C18" s="16">
        <f>SUM(C8:D17)</f>
        <v>60495.081630000001</v>
      </c>
      <c r="D18" s="16"/>
      <c r="E18" s="16">
        <f>SUM(E8:F17)</f>
        <v>59335.726920000008</v>
      </c>
      <c r="F18" s="16"/>
      <c r="G18" s="17">
        <v>-1.9E-2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45839</v>
      </c>
      <c r="E22" s="9" t="s">
        <v>4</v>
      </c>
      <c r="F22" s="10">
        <f>B3</f>
        <v>45839</v>
      </c>
      <c r="G22" s="10" t="s">
        <v>5</v>
      </c>
    </row>
    <row r="23" spans="2:7" ht="13" x14ac:dyDescent="0.3">
      <c r="B23" s="11" t="s">
        <v>6</v>
      </c>
      <c r="C23" s="12">
        <v>14158750</v>
      </c>
      <c r="D23" s="12"/>
      <c r="E23" s="12">
        <v>11585512</v>
      </c>
      <c r="F23" s="12"/>
      <c r="G23" s="13">
        <f>(E23-C23)/C23</f>
        <v>-0.18174189105676702</v>
      </c>
    </row>
    <row r="24" spans="2:7" ht="13" x14ac:dyDescent="0.3">
      <c r="B24" s="11" t="s">
        <v>7</v>
      </c>
      <c r="C24" s="12">
        <v>4033855</v>
      </c>
      <c r="D24" s="12"/>
      <c r="E24" s="12">
        <v>2428751</v>
      </c>
      <c r="F24" s="12"/>
      <c r="G24" s="13">
        <f t="shared" ref="G24:G33" si="0">(E24-C24)/C24</f>
        <v>-0.3979082044347157</v>
      </c>
    </row>
    <row r="25" spans="2:7" ht="13" x14ac:dyDescent="0.3">
      <c r="B25" s="11" t="s">
        <v>8</v>
      </c>
      <c r="C25" s="12">
        <v>14397453</v>
      </c>
      <c r="D25" s="12"/>
      <c r="E25" s="12">
        <v>16331108</v>
      </c>
      <c r="F25" s="12"/>
      <c r="G25" s="13">
        <f t="shared" si="0"/>
        <v>0.13430535248144237</v>
      </c>
    </row>
    <row r="26" spans="2:7" ht="13" x14ac:dyDescent="0.3">
      <c r="B26" s="11" t="s">
        <v>9</v>
      </c>
      <c r="C26" s="12">
        <v>76448639</v>
      </c>
      <c r="D26" s="12"/>
      <c r="E26" s="12">
        <v>88198948</v>
      </c>
      <c r="F26" s="12"/>
      <c r="G26" s="13">
        <f t="shared" si="0"/>
        <v>0.1537020037727552</v>
      </c>
    </row>
    <row r="27" spans="2:7" ht="13" x14ac:dyDescent="0.3">
      <c r="B27" s="14" t="s">
        <v>10</v>
      </c>
      <c r="C27" s="12">
        <v>25736336</v>
      </c>
      <c r="D27" s="12"/>
      <c r="E27" s="12">
        <v>31862614</v>
      </c>
      <c r="F27" s="12"/>
      <c r="G27" s="13">
        <f t="shared" si="0"/>
        <v>0.23804002248027847</v>
      </c>
    </row>
    <row r="28" spans="2:7" ht="13" x14ac:dyDescent="0.3">
      <c r="B28" s="11" t="s">
        <v>11</v>
      </c>
      <c r="C28" s="12">
        <v>66585322</v>
      </c>
      <c r="D28" s="12"/>
      <c r="E28" s="12">
        <v>62923852</v>
      </c>
      <c r="F28" s="12"/>
      <c r="G28" s="13">
        <f t="shared" si="0"/>
        <v>-5.4989146106404652E-2</v>
      </c>
    </row>
    <row r="29" spans="2:7" ht="13" x14ac:dyDescent="0.3">
      <c r="B29" s="11" t="s">
        <v>12</v>
      </c>
      <c r="C29" s="12">
        <v>44199141</v>
      </c>
      <c r="D29" s="12"/>
      <c r="E29" s="12">
        <v>57697162</v>
      </c>
      <c r="F29" s="12"/>
      <c r="G29" s="13">
        <f t="shared" si="0"/>
        <v>0.30539102558576875</v>
      </c>
    </row>
    <row r="30" spans="2:7" ht="13" x14ac:dyDescent="0.3">
      <c r="B30" s="11" t="s">
        <v>13</v>
      </c>
      <c r="C30" s="12">
        <v>14493576</v>
      </c>
      <c r="D30" s="12"/>
      <c r="E30" s="12">
        <v>18523697</v>
      </c>
      <c r="F30" s="12"/>
      <c r="G30" s="13">
        <f t="shared" si="0"/>
        <v>0.2780625706174929</v>
      </c>
    </row>
    <row r="31" spans="2:7" ht="13" x14ac:dyDescent="0.3">
      <c r="B31" s="11" t="s">
        <v>14</v>
      </c>
      <c r="C31" s="12">
        <v>20774952</v>
      </c>
      <c r="D31" s="12"/>
      <c r="E31" s="12">
        <v>23914907</v>
      </c>
      <c r="F31" s="12"/>
      <c r="G31" s="13">
        <f t="shared" si="0"/>
        <v>0.15114138410524366</v>
      </c>
    </row>
    <row r="32" spans="2:7" ht="13" x14ac:dyDescent="0.3">
      <c r="B32" s="11" t="s">
        <v>15</v>
      </c>
      <c r="C32" s="12">
        <v>30174591</v>
      </c>
      <c r="D32" s="12"/>
      <c r="E32" s="12">
        <v>25235241</v>
      </c>
      <c r="F32" s="12"/>
      <c r="G32" s="13">
        <f t="shared" si="0"/>
        <v>-0.16369235957498149</v>
      </c>
    </row>
    <row r="33" spans="2:11" ht="13" x14ac:dyDescent="0.3">
      <c r="B33" s="15" t="s">
        <v>16</v>
      </c>
      <c r="C33" s="16">
        <f>SUM(C23:D32)</f>
        <v>311002615</v>
      </c>
      <c r="D33" s="16"/>
      <c r="E33" s="16">
        <f>SUM(E23:F32)</f>
        <v>338701792</v>
      </c>
      <c r="F33" s="16"/>
      <c r="G33" s="17">
        <f t="shared" si="0"/>
        <v>8.9064128930234229E-2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2025-09-05T06:48:46Z</dcterms:created>
  <dcterms:modified xsi:type="dcterms:W3CDTF">2025-09-05T06:50:13Z</dcterms:modified>
</cp:coreProperties>
</file>