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6BD94706-2269-404B-90B5-334399EC918F}" xr6:coauthVersionLast="47" xr6:coauthVersionMax="47" xr10:uidLastSave="{00000000-0000-0000-0000-000000000000}"/>
  <bookViews>
    <workbookView xWindow="-110" yWindow="-110" windowWidth="19420" windowHeight="11500" xr2:uid="{9CF85273-4677-4C35-A6EB-C4942109F4D4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G33" i="1" s="1"/>
  <c r="C33" i="1"/>
  <c r="F22" i="1"/>
  <c r="C18" i="1"/>
  <c r="E18" i="1"/>
  <c r="D7" i="1"/>
  <c r="D22" i="1" l="1"/>
  <c r="G23" i="1"/>
  <c r="F7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<sst xmlns="http://schemas.openxmlformats.org/spreadsheetml/2006/main" count="42" uniqueCount="25">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</sst>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D2E509-B636-4757-BFCF-22CEF2F8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8660-361B-4BC8-AB4C-87F3411CA2CF}">
  <dimension ref="A1:K46"/>
  <sheetViews>
    <sheetView tabSelected="1" topLeftCell="A26" zoomScaleNormal="100" workbookViewId="0">
      <selection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45717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45717</v>
      </c>
      <c r="E7" s="9" t="s">
        <v>4</v>
      </c>
      <c r="F7" s="10">
        <f>B3</f>
        <v>45717</v>
      </c>
      <c r="G7" s="10" t="s">
        <v>5</v>
      </c>
    </row>
    <row r="8" spans="1:7" ht="13" x14ac:dyDescent="0.3">
      <c r="B8" s="11" t="s">
        <v>6</v>
      </c>
      <c r="C8" s="12">
        <v>7526.4719499999992</v>
      </c>
      <c r="D8" s="12"/>
      <c r="E8" s="12">
        <v>13471.263559999998</v>
      </c>
      <c r="F8" s="12"/>
      <c r="G8" s="13">
        <v>0.79</v>
      </c>
    </row>
    <row r="9" spans="1:7" ht="13" x14ac:dyDescent="0.3">
      <c r="B9" s="11" t="s">
        <v>7</v>
      </c>
      <c r="C9" s="12">
        <v>1968.0135</v>
      </c>
      <c r="D9" s="12"/>
      <c r="E9" s="12">
        <v>3418.94632</v>
      </c>
      <c r="F9" s="12"/>
      <c r="G9" s="13">
        <v>0.73599999999999999</v>
      </c>
    </row>
    <row r="10" spans="1:7" ht="13" x14ac:dyDescent="0.3">
      <c r="B10" s="11" t="s">
        <v>8</v>
      </c>
      <c r="C10" s="12">
        <v>18531.268980000001</v>
      </c>
      <c r="D10" s="12"/>
      <c r="E10" s="12">
        <v>24026.791190000004</v>
      </c>
      <c r="F10" s="12"/>
      <c r="G10" s="13">
        <v>0.29599999999999999</v>
      </c>
    </row>
    <row r="11" spans="1:7" ht="13" x14ac:dyDescent="0.3">
      <c r="B11" s="11" t="s">
        <v>9</v>
      </c>
      <c r="C11" s="12">
        <v>89307.77310999998</v>
      </c>
      <c r="D11" s="12"/>
      <c r="E11" s="12">
        <v>105095.44691</v>
      </c>
      <c r="F11" s="12"/>
      <c r="G11" s="13">
        <v>0.17699999999999999</v>
      </c>
    </row>
    <row r="12" spans="1:7" ht="13" x14ac:dyDescent="0.3">
      <c r="B12" s="14" t="s">
        <v>10</v>
      </c>
      <c r="C12" s="12">
        <v>139457.13209999999</v>
      </c>
      <c r="D12" s="12"/>
      <c r="E12" s="12">
        <v>124125.87864999998</v>
      </c>
      <c r="F12" s="12"/>
      <c r="G12" s="13">
        <v>-0.11</v>
      </c>
    </row>
    <row r="13" spans="1:7" ht="13" x14ac:dyDescent="0.3">
      <c r="B13" s="11" t="s">
        <v>11</v>
      </c>
      <c r="C13" s="12">
        <v>104498.49348999999</v>
      </c>
      <c r="D13" s="12"/>
      <c r="E13" s="12">
        <v>124541.73296000001</v>
      </c>
      <c r="F13" s="12"/>
      <c r="G13" s="13">
        <v>0.192</v>
      </c>
    </row>
    <row r="14" spans="1:7" ht="13" x14ac:dyDescent="0.3">
      <c r="B14" s="11" t="s">
        <v>12</v>
      </c>
      <c r="C14" s="12">
        <v>33763.31205</v>
      </c>
      <c r="D14" s="12"/>
      <c r="E14" s="12">
        <v>48222.499440000014</v>
      </c>
      <c r="F14" s="12"/>
      <c r="G14" s="13">
        <v>0.42799999999999999</v>
      </c>
    </row>
    <row r="15" spans="1:7" ht="13" x14ac:dyDescent="0.3">
      <c r="B15" s="11" t="s">
        <v>13</v>
      </c>
      <c r="C15" s="12">
        <v>32294.939400000003</v>
      </c>
      <c r="D15" s="12"/>
      <c r="E15" s="12">
        <v>19988.513960000004</v>
      </c>
      <c r="F15" s="12"/>
      <c r="G15" s="13">
        <v>-0.38100000000000001</v>
      </c>
    </row>
    <row r="16" spans="1:7" ht="13" x14ac:dyDescent="0.3">
      <c r="B16" s="11" t="s">
        <v>14</v>
      </c>
      <c r="C16" s="12">
        <v>23878.813790000004</v>
      </c>
      <c r="D16" s="12"/>
      <c r="E16" s="12">
        <v>33713.060880000005</v>
      </c>
      <c r="F16" s="12"/>
      <c r="G16" s="13">
        <v>0.41199999999999998</v>
      </c>
    </row>
    <row r="17" spans="2:7" ht="13" x14ac:dyDescent="0.3">
      <c r="B17" s="11" t="s">
        <v>15</v>
      </c>
      <c r="C17" s="12">
        <v>69544.587360000005</v>
      </c>
      <c r="D17" s="12"/>
      <c r="E17" s="12">
        <v>52370.867739999994</v>
      </c>
      <c r="F17" s="12"/>
      <c r="G17" s="13">
        <v>-0.247</v>
      </c>
    </row>
    <row r="18" spans="2:7" ht="13" x14ac:dyDescent="0.3">
      <c r="B18" s="15" t="s">
        <v>16</v>
      </c>
      <c r="C18" s="16">
        <f>SUM(C8:D17)</f>
        <v>520770.80572999996</v>
      </c>
      <c r="D18" s="16"/>
      <c r="E18" s="16">
        <f>SUM(E8:F17)</f>
        <v>548975.00161000004</v>
      </c>
      <c r="F18" s="16"/>
      <c r="G18" s="17">
        <v>5.3999999999999999E-2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45717</v>
      </c>
      <c r="E22" s="9" t="s">
        <v>4</v>
      </c>
      <c r="F22" s="10">
        <f>B3</f>
        <v>45717</v>
      </c>
      <c r="G22" s="10" t="s">
        <v>5</v>
      </c>
    </row>
    <row r="23" spans="2:7" ht="13" x14ac:dyDescent="0.3">
      <c r="B23" s="11" t="s">
        <v>6</v>
      </c>
      <c r="C23" s="12">
        <v>66776269</v>
      </c>
      <c r="D23" s="12"/>
      <c r="E23" s="12">
        <v>137487616</v>
      </c>
      <c r="F23" s="12"/>
      <c r="G23" s="13">
        <f>(E23-C23)/C23</f>
        <v>1.0589292881876944</v>
      </c>
    </row>
    <row r="24" spans="2:7" ht="13" x14ac:dyDescent="0.3">
      <c r="B24" s="11" t="s">
        <v>7</v>
      </c>
      <c r="C24" s="12">
        <v>14556224</v>
      </c>
      <c r="D24" s="12"/>
      <c r="E24" s="12">
        <v>35473939</v>
      </c>
      <c r="F24" s="12"/>
      <c r="G24" s="13">
        <f t="shared" ref="G24:G33" si="0">(E24-C24)/C24</f>
        <v>1.4370289300302057</v>
      </c>
    </row>
    <row r="25" spans="2:7" ht="13" x14ac:dyDescent="0.3">
      <c r="B25" s="11" t="s">
        <v>8</v>
      </c>
      <c r="C25" s="12">
        <v>134794630</v>
      </c>
      <c r="D25" s="12"/>
      <c r="E25" s="12">
        <v>174570276</v>
      </c>
      <c r="F25" s="12"/>
      <c r="G25" s="13">
        <f t="shared" si="0"/>
        <v>0.29508331303702529</v>
      </c>
    </row>
    <row r="26" spans="2:7" ht="13" x14ac:dyDescent="0.3">
      <c r="B26" s="11" t="s">
        <v>9</v>
      </c>
      <c r="C26" s="12">
        <v>680945357</v>
      </c>
      <c r="D26" s="12"/>
      <c r="E26" s="12">
        <v>775758546</v>
      </c>
      <c r="F26" s="12"/>
      <c r="G26" s="13">
        <f t="shared" si="0"/>
        <v>0.13923758789943552</v>
      </c>
    </row>
    <row r="27" spans="2:7" ht="13" x14ac:dyDescent="0.3">
      <c r="B27" s="14" t="s">
        <v>10</v>
      </c>
      <c r="C27" s="12">
        <v>239113583</v>
      </c>
      <c r="D27" s="12"/>
      <c r="E27" s="12">
        <v>243023724</v>
      </c>
      <c r="F27" s="12"/>
      <c r="G27" s="13">
        <f t="shared" si="0"/>
        <v>1.6352651116436159E-2</v>
      </c>
    </row>
    <row r="28" spans="2:7" ht="13" x14ac:dyDescent="0.3">
      <c r="B28" s="11" t="s">
        <v>11</v>
      </c>
      <c r="C28" s="12">
        <v>488313514</v>
      </c>
      <c r="D28" s="12"/>
      <c r="E28" s="12">
        <v>593806091</v>
      </c>
      <c r="F28" s="12"/>
      <c r="G28" s="13">
        <f t="shared" si="0"/>
        <v>0.21603452285369271</v>
      </c>
    </row>
    <row r="29" spans="2:7" ht="13" x14ac:dyDescent="0.3">
      <c r="B29" s="11" t="s">
        <v>12</v>
      </c>
      <c r="C29" s="12">
        <v>332350312</v>
      </c>
      <c r="D29" s="12"/>
      <c r="E29" s="12">
        <v>481098440</v>
      </c>
      <c r="F29" s="12"/>
      <c r="G29" s="13">
        <f t="shared" si="0"/>
        <v>0.44756427970496382</v>
      </c>
    </row>
    <row r="30" spans="2:7" ht="13" x14ac:dyDescent="0.3">
      <c r="B30" s="11" t="s">
        <v>13</v>
      </c>
      <c r="C30" s="12">
        <v>193034193</v>
      </c>
      <c r="D30" s="12"/>
      <c r="E30" s="12">
        <v>196444707</v>
      </c>
      <c r="F30" s="12"/>
      <c r="G30" s="13">
        <f t="shared" si="0"/>
        <v>1.7667926842370358E-2</v>
      </c>
    </row>
    <row r="31" spans="2:7" ht="13" x14ac:dyDescent="0.3">
      <c r="B31" s="11" t="s">
        <v>14</v>
      </c>
      <c r="C31" s="12">
        <v>137778556</v>
      </c>
      <c r="D31" s="12"/>
      <c r="E31" s="12">
        <v>185545591</v>
      </c>
      <c r="F31" s="12"/>
      <c r="G31" s="13">
        <f t="shared" si="0"/>
        <v>0.34669426351078902</v>
      </c>
    </row>
    <row r="32" spans="2:7" ht="13" x14ac:dyDescent="0.3">
      <c r="B32" s="11" t="s">
        <v>15</v>
      </c>
      <c r="C32" s="12">
        <v>374939297</v>
      </c>
      <c r="D32" s="12"/>
      <c r="E32" s="12">
        <v>256593115</v>
      </c>
      <c r="F32" s="12"/>
      <c r="G32" s="13">
        <f t="shared" si="0"/>
        <v>-0.31564091293423424</v>
      </c>
    </row>
    <row r="33" spans="2:11" ht="13" x14ac:dyDescent="0.3">
      <c r="B33" s="15" t="s">
        <v>16</v>
      </c>
      <c r="C33" s="16">
        <f>SUM(C23:D32)</f>
        <v>2662601935</v>
      </c>
      <c r="D33" s="16"/>
      <c r="E33" s="16">
        <f>SUM(E23:F32)</f>
        <v>3079802045</v>
      </c>
      <c r="F33" s="16"/>
      <c r="G33" s="17">
        <f t="shared" si="0"/>
        <v>0.15668887809172272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2025-05-02T02:10:19Z</dcterms:created>
  <dcterms:modified xsi:type="dcterms:W3CDTF">2025-05-02T02:12:53Z</dcterms:modified>
</cp:coreProperties>
</file>